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PK" sheetId="1" r:id="rId1"/>
  </sheets>
  <definedNames>
    <definedName name="_xlnm._FilterDatabase" localSheetId="0" hidden="1">PK!$A$3:$J$3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1" l="1"/>
  <c r="H24" i="1"/>
  <c r="H20" i="1"/>
  <c r="H16" i="1"/>
  <c r="H4" i="1"/>
  <c r="J4" i="1" s="1"/>
  <c r="H90" i="1"/>
  <c r="J90" i="1" s="1"/>
  <c r="H86" i="1"/>
  <c r="J86" i="1" s="1"/>
  <c r="H82" i="1"/>
  <c r="J82" i="1" s="1"/>
  <c r="H78" i="1"/>
  <c r="J78" i="1" s="1"/>
  <c r="H74" i="1"/>
  <c r="J74" i="1" s="1"/>
  <c r="H70" i="1"/>
  <c r="J70" i="1" s="1"/>
  <c r="H66" i="1"/>
  <c r="J66" i="1" s="1"/>
  <c r="H8" i="1"/>
  <c r="J8" i="1" s="1"/>
  <c r="H12" i="1"/>
  <c r="J12" i="1" s="1"/>
  <c r="H62" i="1"/>
  <c r="J62" i="1" s="1"/>
  <c r="H58" i="1"/>
  <c r="J58" i="1" s="1"/>
  <c r="H54" i="1"/>
  <c r="J54" i="1" s="1"/>
  <c r="H50" i="1"/>
  <c r="J50" i="1" s="1"/>
  <c r="H46" i="1"/>
  <c r="J46" i="1" s="1"/>
  <c r="H42" i="1"/>
  <c r="J42" i="1" s="1"/>
  <c r="H37" i="1"/>
  <c r="J37" i="1" s="1"/>
  <c r="H32" i="1"/>
  <c r="J32" i="1" s="1"/>
  <c r="H2" i="1" l="1"/>
  <c r="J28" i="1"/>
  <c r="J24" i="1"/>
  <c r="J20" i="1"/>
  <c r="J16" i="1"/>
  <c r="J2" i="1" l="1"/>
  <c r="I2" i="1" s="1"/>
</calcChain>
</file>

<file path=xl/sharedStrings.xml><?xml version="1.0" encoding="utf-8"?>
<sst xmlns="http://schemas.openxmlformats.org/spreadsheetml/2006/main" count="188" uniqueCount="52">
  <si>
    <t>PHOTO</t>
  </si>
  <si>
    <t>MODEL</t>
  </si>
  <si>
    <t>ARTICLE CODE</t>
  </si>
  <si>
    <t>COLOR</t>
  </si>
  <si>
    <t>SIZE</t>
  </si>
  <si>
    <t>QTY</t>
  </si>
  <si>
    <t>TOT QTY</t>
  </si>
  <si>
    <t>RRP</t>
  </si>
  <si>
    <t>TOT RRP</t>
  </si>
  <si>
    <t>M</t>
  </si>
  <si>
    <t>L</t>
  </si>
  <si>
    <t>XL</t>
  </si>
  <si>
    <t>BLACK</t>
  </si>
  <si>
    <t>XXL</t>
  </si>
  <si>
    <t>STYLE</t>
  </si>
  <si>
    <t>Adsidas Squadra 21 Short</t>
  </si>
  <si>
    <t>Adidas Squadra21</t>
  </si>
  <si>
    <t>GN5776</t>
  </si>
  <si>
    <t>GN5775</t>
  </si>
  <si>
    <t>NAVY</t>
  </si>
  <si>
    <t>Adidas Pant</t>
  </si>
  <si>
    <t>GREY</t>
  </si>
  <si>
    <t>Adidas Pant ab Januar</t>
  </si>
  <si>
    <t>GT6642</t>
  </si>
  <si>
    <t>GT6644</t>
  </si>
  <si>
    <t>GT6643</t>
  </si>
  <si>
    <t>Adidas Entrada 22</t>
  </si>
  <si>
    <t>HB0574</t>
  </si>
  <si>
    <t>H57529</t>
  </si>
  <si>
    <t>H57531</t>
  </si>
  <si>
    <t>greyfour</t>
  </si>
  <si>
    <t>Adidas T-Shirt ab Januar</t>
  </si>
  <si>
    <t>GN5720</t>
  </si>
  <si>
    <t>GN5724</t>
  </si>
  <si>
    <t>Adidas Hoody ab Januar</t>
  </si>
  <si>
    <t>GT6634</t>
  </si>
  <si>
    <t>GT6635</t>
  </si>
  <si>
    <t>GT6636</t>
  </si>
  <si>
    <t>Adidas Hoody</t>
  </si>
  <si>
    <t>H57512</t>
  </si>
  <si>
    <t>H57513</t>
  </si>
  <si>
    <t>H57514</t>
  </si>
  <si>
    <t>RED</t>
  </si>
  <si>
    <t>HB0578</t>
  </si>
  <si>
    <t>GN5722</t>
  </si>
  <si>
    <t>Adidas  T-SHIRT</t>
  </si>
  <si>
    <t xml:space="preserve">Adidas Entrada 22 </t>
  </si>
  <si>
    <t>HC0448</t>
  </si>
  <si>
    <t>HC0450</t>
  </si>
  <si>
    <t>HC0451</t>
  </si>
  <si>
    <t>HC0449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</si>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</sst>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410]_-;\-* #,##0.00\ [$€-410]_-;_-* &quot;-&quot;??\ [$€-410]_-;_-@_-"/>
    <numFmt numFmtId="165" formatCode="_-[$€-2]\ * #,##0.00_-;\-[$€-2]\ * #,##0.00_-;_-[$€-2]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0" fillId="0" borderId="1" xfId="0" applyBorder="1" applyAlignment="1">
      <alignment vertical="center" wrapText="1"/>
    </xf>
    <xf numFmtId="1" fontId="0" fillId="0" borderId="1" xfId="0" applyNumberFormat="1" applyBorder="1" applyAlignment="1">
      <alignment vertical="center" wrapText="1"/>
    </xf>
    <xf numFmtId="1" fontId="0" fillId="0" borderId="1" xfId="0" applyNumberFormat="1" applyBorder="1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1" fillId="2" borderId="0" xfId="0" applyNumberFormat="1" applyFont="1" applyFill="1"/>
    <xf numFmtId="1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jpeg"/><Relationship Id="rId18" Type="http://schemas.openxmlformats.org/officeDocument/2006/relationships/image" Target="../media/image18.emf"/><Relationship Id="rId3" Type="http://schemas.openxmlformats.org/officeDocument/2006/relationships/image" Target="../media/image3.jpeg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jpeg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jpeg"/><Relationship Id="rId9" Type="http://schemas.openxmlformats.org/officeDocument/2006/relationships/image" Target="../media/image9.emf"/><Relationship Id="rId14" Type="http://schemas.openxmlformats.org/officeDocument/2006/relationships/image" Target="../media/image14.jpeg"/><Relationship Id="rId22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144780</xdr:colOff>
      <xdr:row>31</xdr:row>
      <xdr:rowOff>60960</xdr:rowOff>
    </xdr:from>
    <xdr:ext cx="790575" cy="914400"/>
    <xdr:pic>
      <xdr:nvPicPr>
        <xdr:cNvPr id="10" name="Grafik 80">
          <a:extLst>
            <a:ext uri="{FF2B5EF4-FFF2-40B4-BE49-F238E27FC236}">
              <a16:creationId xmlns:a16="http://schemas.microsoft.com/office/drawing/2014/main" xmlns="" id="{A9036DA4-368F-49AF-AD62-1B62DD789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7894320"/>
          <a:ext cx="79057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167640</xdr:colOff>
      <xdr:row>36</xdr:row>
      <xdr:rowOff>91440</xdr:rowOff>
    </xdr:from>
    <xdr:ext cx="790575" cy="914400"/>
    <xdr:pic>
      <xdr:nvPicPr>
        <xdr:cNvPr id="12" name="Grafik 81">
          <a:extLst>
            <a:ext uri="{FF2B5EF4-FFF2-40B4-BE49-F238E27FC236}">
              <a16:creationId xmlns:a16="http://schemas.microsoft.com/office/drawing/2014/main" xmlns="" id="{EB6DBB1C-3DC9-4A68-BB4E-42F034A25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8991600"/>
          <a:ext cx="79057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251460</xdr:colOff>
      <xdr:row>41</xdr:row>
      <xdr:rowOff>53340</xdr:rowOff>
    </xdr:from>
    <xdr:to>
      <xdr:col>0</xdr:col>
      <xdr:colOff>821249</xdr:colOff>
      <xdr:row>44</xdr:row>
      <xdr:rowOff>202565</xdr:rowOff>
    </xdr:to>
    <xdr:pic>
      <xdr:nvPicPr>
        <xdr:cNvPr id="18" name="Grafik 37" descr="adidas Squadra 21 Präsentationshose Herren - schwarz | DeinSportsfreund.de">
          <a:extLst>
            <a:ext uri="{FF2B5EF4-FFF2-40B4-BE49-F238E27FC236}">
              <a16:creationId xmlns:a16="http://schemas.microsoft.com/office/drawing/2014/main" xmlns="" id="{6DD768D2-374D-4181-A574-9A4A75832B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1460" y="12153900"/>
          <a:ext cx="569789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22860</xdr:rowOff>
    </xdr:from>
    <xdr:to>
      <xdr:col>0</xdr:col>
      <xdr:colOff>1104900</xdr:colOff>
      <xdr:row>48</xdr:row>
      <xdr:rowOff>238760</xdr:rowOff>
    </xdr:to>
    <xdr:pic>
      <xdr:nvPicPr>
        <xdr:cNvPr id="20" name="Grafik 38" descr="Hosen adidas Squadra 21 Sweat">
          <a:extLst>
            <a:ext uri="{FF2B5EF4-FFF2-40B4-BE49-F238E27FC236}">
              <a16:creationId xmlns:a16="http://schemas.microsoft.com/office/drawing/2014/main" xmlns="" id="{C17A11FD-66D3-48CD-9E02-A042AC587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90220"/>
          <a:ext cx="1104900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30480</xdr:rowOff>
    </xdr:from>
    <xdr:to>
      <xdr:col>0</xdr:col>
      <xdr:colOff>1102995</xdr:colOff>
      <xdr:row>52</xdr:row>
      <xdr:rowOff>254000</xdr:rowOff>
    </xdr:to>
    <xdr:pic>
      <xdr:nvPicPr>
        <xdr:cNvPr id="22" name="Grafik 39" descr="adidas Squadra 21 Jogginghose Baumwolle Herren günstig kaufen">
          <a:extLst>
            <a:ext uri="{FF2B5EF4-FFF2-40B4-BE49-F238E27FC236}">
              <a16:creationId xmlns:a16="http://schemas.microsoft.com/office/drawing/2014/main" xmlns="" id="{56DD9235-1481-47C2-9A62-E6A84722E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64640"/>
          <a:ext cx="1102995" cy="1026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274320</xdr:colOff>
      <xdr:row>53</xdr:row>
      <xdr:rowOff>22860</xdr:rowOff>
    </xdr:from>
    <xdr:to>
      <xdr:col>0</xdr:col>
      <xdr:colOff>696595</xdr:colOff>
      <xdr:row>56</xdr:row>
      <xdr:rowOff>228081</xdr:rowOff>
    </xdr:to>
    <xdr:pic>
      <xdr:nvPicPr>
        <xdr:cNvPr id="24" name="Grafik 98">
          <a:extLst>
            <a:ext uri="{FF2B5EF4-FFF2-40B4-BE49-F238E27FC236}">
              <a16:creationId xmlns:a16="http://schemas.microsoft.com/office/drawing/2014/main" xmlns="" id="{E2157DEF-0EB3-4ADE-901B-27137B40F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15323820"/>
          <a:ext cx="419100" cy="1005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259080</xdr:colOff>
      <xdr:row>57</xdr:row>
      <xdr:rowOff>38101</xdr:rowOff>
    </xdr:from>
    <xdr:to>
      <xdr:col>0</xdr:col>
      <xdr:colOff>673735</xdr:colOff>
      <xdr:row>60</xdr:row>
      <xdr:rowOff>200103</xdr:rowOff>
    </xdr:to>
    <xdr:pic>
      <xdr:nvPicPr>
        <xdr:cNvPr id="26" name="Grafik 99">
          <a:extLst>
            <a:ext uri="{FF2B5EF4-FFF2-40B4-BE49-F238E27FC236}">
              <a16:creationId xmlns:a16="http://schemas.microsoft.com/office/drawing/2014/main" xmlns="" id="{79161C28-7FA0-4841-8D9D-F1B31C863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16405861"/>
          <a:ext cx="411480" cy="965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281941</xdr:colOff>
      <xdr:row>61</xdr:row>
      <xdr:rowOff>45721</xdr:rowOff>
    </xdr:from>
    <xdr:to>
      <xdr:col>0</xdr:col>
      <xdr:colOff>669642</xdr:colOff>
      <xdr:row>64</xdr:row>
      <xdr:rowOff>217806</xdr:rowOff>
    </xdr:to>
    <xdr:pic>
      <xdr:nvPicPr>
        <xdr:cNvPr id="28" name="Grafik 100">
          <a:extLst>
            <a:ext uri="{FF2B5EF4-FFF2-40B4-BE49-F238E27FC236}">
              <a16:creationId xmlns:a16="http://schemas.microsoft.com/office/drawing/2014/main" xmlns="" id="{137C50F4-7B37-4805-A7A9-666BF8C44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1" y="17480281"/>
          <a:ext cx="387701" cy="975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144781</xdr:colOff>
      <xdr:row>3</xdr:row>
      <xdr:rowOff>76200</xdr:rowOff>
    </xdr:from>
    <xdr:ext cx="746760" cy="889001"/>
    <xdr:pic>
      <xdr:nvPicPr>
        <xdr:cNvPr id="31" name="Grafik 59">
          <a:extLst>
            <a:ext uri="{FF2B5EF4-FFF2-40B4-BE49-F238E27FC236}">
              <a16:creationId xmlns:a16="http://schemas.microsoft.com/office/drawing/2014/main" xmlns="" id="{B24D97EF-C89B-4B7D-B81E-BC2F048D8D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00"/>
        <a:stretch/>
      </xdr:blipFill>
      <xdr:spPr bwMode="auto">
        <a:xfrm>
          <a:off x="144781" y="441960"/>
          <a:ext cx="746760" cy="889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137160</xdr:colOff>
      <xdr:row>7</xdr:row>
      <xdr:rowOff>60960</xdr:rowOff>
    </xdr:from>
    <xdr:ext cx="819151" cy="942975"/>
    <xdr:pic>
      <xdr:nvPicPr>
        <xdr:cNvPr id="33" name="Grafik 60">
          <a:extLst>
            <a:ext uri="{FF2B5EF4-FFF2-40B4-BE49-F238E27FC236}">
              <a16:creationId xmlns:a16="http://schemas.microsoft.com/office/drawing/2014/main" xmlns="" id="{D3FBE8F1-817C-4EBC-983E-0C48987F0C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34"/>
        <a:stretch/>
      </xdr:blipFill>
      <xdr:spPr bwMode="auto">
        <a:xfrm>
          <a:off x="137160" y="1493520"/>
          <a:ext cx="81915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167640</xdr:colOff>
      <xdr:row>11</xdr:row>
      <xdr:rowOff>45720</xdr:rowOff>
    </xdr:from>
    <xdr:ext cx="777240" cy="923452"/>
    <xdr:pic>
      <xdr:nvPicPr>
        <xdr:cNvPr id="35" name="Grafik 61">
          <a:extLst>
            <a:ext uri="{FF2B5EF4-FFF2-40B4-BE49-F238E27FC236}">
              <a16:creationId xmlns:a16="http://schemas.microsoft.com/office/drawing/2014/main" xmlns="" id="{843B1B20-4C47-48D5-81C1-CBFB59A08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2545080"/>
          <a:ext cx="777240" cy="923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</xdr:colOff>
      <xdr:row>65</xdr:row>
      <xdr:rowOff>22860</xdr:rowOff>
    </xdr:from>
    <xdr:to>
      <xdr:col>0</xdr:col>
      <xdr:colOff>1098294</xdr:colOff>
      <xdr:row>68</xdr:row>
      <xdr:rowOff>258445</xdr:rowOff>
    </xdr:to>
    <xdr:pic>
      <xdr:nvPicPr>
        <xdr:cNvPr id="37" name="Grafik 13" descr="adidas Squadra 21 Sweat Hoodie | Kapuzensweat | S-3XL">
          <a:extLst>
            <a:ext uri="{FF2B5EF4-FFF2-40B4-BE49-F238E27FC236}">
              <a16:creationId xmlns:a16="http://schemas.microsoft.com/office/drawing/2014/main" xmlns="" id="{3B745D92-15F9-468B-867E-9E1DF92CB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8524220"/>
          <a:ext cx="1101468" cy="1032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68580</xdr:colOff>
      <xdr:row>69</xdr:row>
      <xdr:rowOff>30480</xdr:rowOff>
    </xdr:from>
    <xdr:to>
      <xdr:col>0</xdr:col>
      <xdr:colOff>940435</xdr:colOff>
      <xdr:row>72</xdr:row>
      <xdr:rowOff>201295</xdr:rowOff>
    </xdr:to>
    <xdr:pic>
      <xdr:nvPicPr>
        <xdr:cNvPr id="39" name="Grafik 15" descr="Adidas Squadra 21 Sweat Hoodie team light grey ab 26,36 € | Preisvergleich  bei idealo.de">
          <a:extLst>
            <a:ext uri="{FF2B5EF4-FFF2-40B4-BE49-F238E27FC236}">
              <a16:creationId xmlns:a16="http://schemas.microsoft.com/office/drawing/2014/main" xmlns="" id="{D9AB2595-259D-4008-B393-3EA068E588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580" y="19598640"/>
          <a:ext cx="868680" cy="967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121920</xdr:colOff>
      <xdr:row>73</xdr:row>
      <xdr:rowOff>30480</xdr:rowOff>
    </xdr:from>
    <xdr:to>
      <xdr:col>0</xdr:col>
      <xdr:colOff>926465</xdr:colOff>
      <xdr:row>76</xdr:row>
      <xdr:rowOff>200232</xdr:rowOff>
    </xdr:to>
    <xdr:pic>
      <xdr:nvPicPr>
        <xdr:cNvPr id="41" name="Grafik 14" descr="adidas Squadra 21 Sweat Hoodie Herren - navy | DeinSportsfreund.de">
          <a:extLst>
            <a:ext uri="{FF2B5EF4-FFF2-40B4-BE49-F238E27FC236}">
              <a16:creationId xmlns:a16="http://schemas.microsoft.com/office/drawing/2014/main" xmlns="" id="{DBF7BAD4-3761-492E-9224-05D2164703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920" y="20665440"/>
          <a:ext cx="807720" cy="97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99060</xdr:colOff>
      <xdr:row>77</xdr:row>
      <xdr:rowOff>25501</xdr:rowOff>
    </xdr:from>
    <xdr:to>
      <xdr:col>0</xdr:col>
      <xdr:colOff>1016635</xdr:colOff>
      <xdr:row>80</xdr:row>
      <xdr:rowOff>245387</xdr:rowOff>
    </xdr:to>
    <xdr:pic>
      <xdr:nvPicPr>
        <xdr:cNvPr id="43" name="Grafik 82">
          <a:extLst>
            <a:ext uri="{FF2B5EF4-FFF2-40B4-BE49-F238E27FC236}">
              <a16:creationId xmlns:a16="http://schemas.microsoft.com/office/drawing/2014/main" xmlns="" id="{3ADA4693-58B4-4CDA-944A-2A704DC3E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21727261"/>
          <a:ext cx="914400" cy="1019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137160</xdr:colOff>
      <xdr:row>81</xdr:row>
      <xdr:rowOff>22860</xdr:rowOff>
    </xdr:from>
    <xdr:to>
      <xdr:col>0</xdr:col>
      <xdr:colOff>1016635</xdr:colOff>
      <xdr:row>84</xdr:row>
      <xdr:rowOff>216037</xdr:rowOff>
    </xdr:to>
    <xdr:pic>
      <xdr:nvPicPr>
        <xdr:cNvPr id="45" name="Grafik 83">
          <a:extLst>
            <a:ext uri="{FF2B5EF4-FFF2-40B4-BE49-F238E27FC236}">
              <a16:creationId xmlns:a16="http://schemas.microsoft.com/office/drawing/2014/main" xmlns="" id="{6CB32D06-7404-4C9B-B94C-27E3BB3CE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22791420"/>
          <a:ext cx="876300" cy="996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91440</xdr:colOff>
      <xdr:row>85</xdr:row>
      <xdr:rowOff>30480</xdr:rowOff>
    </xdr:from>
    <xdr:to>
      <xdr:col>0</xdr:col>
      <xdr:colOff>990599</xdr:colOff>
      <xdr:row>88</xdr:row>
      <xdr:rowOff>236472</xdr:rowOff>
    </xdr:to>
    <xdr:pic>
      <xdr:nvPicPr>
        <xdr:cNvPr id="47" name="Grafik 84">
          <a:extLst>
            <a:ext uri="{FF2B5EF4-FFF2-40B4-BE49-F238E27FC236}">
              <a16:creationId xmlns:a16="http://schemas.microsoft.com/office/drawing/2014/main" xmlns="" id="{9936B772-466D-4089-B5B8-8B19A74FC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23865840"/>
          <a:ext cx="899159" cy="1009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121921</xdr:colOff>
      <xdr:row>89</xdr:row>
      <xdr:rowOff>45720</xdr:rowOff>
    </xdr:from>
    <xdr:to>
      <xdr:col>0</xdr:col>
      <xdr:colOff>952501</xdr:colOff>
      <xdr:row>92</xdr:row>
      <xdr:rowOff>238760</xdr:rowOff>
    </xdr:to>
    <xdr:pic>
      <xdr:nvPicPr>
        <xdr:cNvPr id="49" name="Grafik 85">
          <a:extLst>
            <a:ext uri="{FF2B5EF4-FFF2-40B4-BE49-F238E27FC236}">
              <a16:creationId xmlns:a16="http://schemas.microsoft.com/office/drawing/2014/main" xmlns="" id="{6EABF1B2-BDD4-40CA-ADD6-EEF7B3C4B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1" y="24947880"/>
          <a:ext cx="830580" cy="989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15</xdr:row>
      <xdr:rowOff>57150</xdr:rowOff>
    </xdr:from>
    <xdr:to>
      <xdr:col>0</xdr:col>
      <xdr:colOff>1000125</xdr:colOff>
      <xdr:row>18</xdr:row>
      <xdr:rowOff>236351</xdr:rowOff>
    </xdr:to>
    <xdr:pic>
      <xdr:nvPicPr>
        <xdr:cNvPr id="5" name="Grafik 23">
          <a:extLst>
            <a:ext uri="{FF2B5EF4-FFF2-40B4-BE49-F238E27FC236}">
              <a16:creationId xmlns:a16="http://schemas.microsoft.com/office/drawing/2014/main" xmlns="" id="{F04CE875-2C36-445C-AD7C-CCA5CCDF9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6022300"/>
          <a:ext cx="800100" cy="979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19</xdr:row>
      <xdr:rowOff>47625</xdr:rowOff>
    </xdr:from>
    <xdr:to>
      <xdr:col>0</xdr:col>
      <xdr:colOff>971893</xdr:colOff>
      <xdr:row>22</xdr:row>
      <xdr:rowOff>225425</xdr:rowOff>
    </xdr:to>
    <xdr:pic>
      <xdr:nvPicPr>
        <xdr:cNvPr id="9" name="Grafik 24">
          <a:extLst>
            <a:ext uri="{FF2B5EF4-FFF2-40B4-BE49-F238E27FC236}">
              <a16:creationId xmlns:a16="http://schemas.microsoft.com/office/drawing/2014/main" xmlns="" id="{6A74161A-4DE6-45E0-89F3-ACB342C0E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7079575"/>
          <a:ext cx="809968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171451</xdr:colOff>
      <xdr:row>23</xdr:row>
      <xdr:rowOff>76200</xdr:rowOff>
    </xdr:from>
    <xdr:to>
      <xdr:col>0</xdr:col>
      <xdr:colOff>922553</xdr:colOff>
      <xdr:row>26</xdr:row>
      <xdr:rowOff>200025</xdr:rowOff>
    </xdr:to>
    <xdr:pic>
      <xdr:nvPicPr>
        <xdr:cNvPr id="13" name="Grafik 25">
          <a:extLst>
            <a:ext uri="{FF2B5EF4-FFF2-40B4-BE49-F238E27FC236}">
              <a16:creationId xmlns:a16="http://schemas.microsoft.com/office/drawing/2014/main" xmlns="" id="{D3F3E6BE-022F-468C-87CE-BDE042EC2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28174950"/>
          <a:ext cx="754277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27</xdr:row>
      <xdr:rowOff>76200</xdr:rowOff>
    </xdr:from>
    <xdr:to>
      <xdr:col>0</xdr:col>
      <xdr:colOff>920836</xdr:colOff>
      <xdr:row>30</xdr:row>
      <xdr:rowOff>206375</xdr:rowOff>
    </xdr:to>
    <xdr:pic>
      <xdr:nvPicPr>
        <xdr:cNvPr id="19" name="Grafik 26">
          <a:extLst>
            <a:ext uri="{FF2B5EF4-FFF2-40B4-BE49-F238E27FC236}">
              <a16:creationId xmlns:a16="http://schemas.microsoft.com/office/drawing/2014/main" xmlns="" id="{7ABA5F3C-FE4F-4622-AA72-1DE06E5BF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838950"/>
          <a:ext cx="768436" cy="93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3"/>
  <sheetViews>
    <sheetView tabSelected="1" zoomScale="85" zoomScaleNormal="85" workbookViewId="0">
      <selection activeCell="K2" sqref="K2"/>
    </sheetView>
  </sheetViews>
  <sheetFormatPr defaultColWidth="8.85546875" defaultRowHeight="15" x14ac:dyDescent="0.25"/>
  <cols>
    <col min="1" max="2" width="16.7109375" customWidth="1"/>
    <col min="3" max="3" width="10.7109375" customWidth="1"/>
    <col min="4" max="4" width="13.140625" bestFit="1" customWidth="1"/>
    <col min="9" max="9" width="8.7109375" style="8"/>
    <col min="10" max="10" width="15.28515625" bestFit="1" customWidth="1"/>
    <col min="14" max="14" width="8.85546875" style="7"/>
  </cols>
  <sheetData>
    <row r="2" spans="1:10" x14ac:dyDescent="0.25">
      <c r="H2" s="5">
        <f>SUM(H4:H93)</f>
        <v>80156</v>
      </c>
      <c r="I2" s="8">
        <f>J2/H2</f>
        <v>34.471780028943563</v>
      </c>
      <c r="J2" s="6">
        <f>SUM(J4:J93)</f>
        <v>2763120</v>
      </c>
    </row>
    <row r="3" spans="1:10" x14ac:dyDescent="0.25">
      <c r="A3" s="1" t="s">
        <v>0</v>
      </c>
      <c r="B3" s="1" t="s">
        <v>14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9" t="s">
        <v>7</v>
      </c>
      <c r="J3" s="1" t="s">
        <v>8</v>
      </c>
    </row>
    <row r="4" spans="1:10" ht="21" customHeight="1" x14ac:dyDescent="0.25">
      <c r="A4" s="16"/>
      <c r="B4" s="16" t="s">
        <v>31</v>
      </c>
      <c r="C4" s="16" t="s">
        <v>16</v>
      </c>
      <c r="D4" s="16" t="s">
        <v>32</v>
      </c>
      <c r="E4" s="16" t="s">
        <v>12</v>
      </c>
      <c r="F4" s="2" t="s">
        <v>9</v>
      </c>
      <c r="G4" s="3">
        <v>1000</v>
      </c>
      <c r="H4" s="18">
        <f>SUM(G4:G7)</f>
        <v>4000</v>
      </c>
      <c r="I4" s="12">
        <v>20</v>
      </c>
      <c r="J4" s="23">
        <f>I4*H4</f>
        <v>80000</v>
      </c>
    </row>
    <row r="5" spans="1:10" ht="21" customHeight="1" x14ac:dyDescent="0.25">
      <c r="A5" s="17"/>
      <c r="B5" s="17"/>
      <c r="C5" s="17"/>
      <c r="D5" s="17"/>
      <c r="E5" s="17"/>
      <c r="F5" s="2" t="s">
        <v>10</v>
      </c>
      <c r="G5" s="3">
        <v>1000</v>
      </c>
      <c r="H5" s="19"/>
      <c r="I5" s="13"/>
      <c r="J5" s="24"/>
    </row>
    <row r="6" spans="1:10" ht="21" customHeight="1" x14ac:dyDescent="0.25">
      <c r="A6" s="17"/>
      <c r="B6" s="17"/>
      <c r="C6" s="17"/>
      <c r="D6" s="17"/>
      <c r="E6" s="17"/>
      <c r="F6" s="2" t="s">
        <v>11</v>
      </c>
      <c r="G6" s="3">
        <v>1000</v>
      </c>
      <c r="H6" s="19"/>
      <c r="I6" s="13"/>
      <c r="J6" s="24"/>
    </row>
    <row r="7" spans="1:10" ht="21" customHeight="1" x14ac:dyDescent="0.25">
      <c r="A7" s="20"/>
      <c r="B7" s="20"/>
      <c r="C7" s="20"/>
      <c r="D7" s="20"/>
      <c r="E7" s="20"/>
      <c r="F7" s="2" t="s">
        <v>13</v>
      </c>
      <c r="G7" s="3">
        <v>1000</v>
      </c>
      <c r="H7" s="21"/>
      <c r="I7" s="22"/>
      <c r="J7" s="25"/>
    </row>
    <row r="8" spans="1:10" ht="21" customHeight="1" x14ac:dyDescent="0.25">
      <c r="A8" s="15"/>
      <c r="B8" s="16" t="s">
        <v>31</v>
      </c>
      <c r="C8" s="15" t="s">
        <v>16</v>
      </c>
      <c r="D8" s="15" t="s">
        <v>33</v>
      </c>
      <c r="E8" s="15" t="s">
        <v>19</v>
      </c>
      <c r="F8" s="2" t="s">
        <v>9</v>
      </c>
      <c r="G8" s="3">
        <v>1000</v>
      </c>
      <c r="H8" s="10">
        <f>SUM(G8:G11)</f>
        <v>4000</v>
      </c>
      <c r="I8" s="11">
        <v>20</v>
      </c>
      <c r="J8" s="14">
        <f>I8*H8</f>
        <v>80000</v>
      </c>
    </row>
    <row r="9" spans="1:10" ht="21" customHeight="1" x14ac:dyDescent="0.25">
      <c r="A9" s="15"/>
      <c r="B9" s="17"/>
      <c r="C9" s="15"/>
      <c r="D9" s="15"/>
      <c r="E9" s="15"/>
      <c r="F9" s="2" t="s">
        <v>10</v>
      </c>
      <c r="G9" s="3">
        <v>1000</v>
      </c>
      <c r="H9" s="18"/>
      <c r="I9" s="12"/>
      <c r="J9" s="16"/>
    </row>
    <row r="10" spans="1:10" ht="21" customHeight="1" x14ac:dyDescent="0.25">
      <c r="A10" s="15"/>
      <c r="B10" s="17"/>
      <c r="C10" s="15"/>
      <c r="D10" s="15"/>
      <c r="E10" s="15"/>
      <c r="F10" s="2" t="s">
        <v>11</v>
      </c>
      <c r="G10" s="3">
        <v>1000</v>
      </c>
      <c r="H10" s="19"/>
      <c r="I10" s="13"/>
      <c r="J10" s="17"/>
    </row>
    <row r="11" spans="1:10" ht="21" customHeight="1" x14ac:dyDescent="0.25">
      <c r="A11" s="15"/>
      <c r="B11" s="17"/>
      <c r="C11" s="15"/>
      <c r="D11" s="15"/>
      <c r="E11" s="15"/>
      <c r="F11" s="2" t="s">
        <v>13</v>
      </c>
      <c r="G11" s="3">
        <v>1000</v>
      </c>
      <c r="H11" s="19"/>
      <c r="I11" s="13"/>
      <c r="J11" s="17"/>
    </row>
    <row r="12" spans="1:10" ht="21" customHeight="1" x14ac:dyDescent="0.25">
      <c r="A12" s="15"/>
      <c r="B12" s="16" t="s">
        <v>31</v>
      </c>
      <c r="C12" s="15" t="s">
        <v>16</v>
      </c>
      <c r="D12" s="15" t="s">
        <v>44</v>
      </c>
      <c r="E12" s="15" t="s">
        <v>42</v>
      </c>
      <c r="F12" s="2" t="s">
        <v>9</v>
      </c>
      <c r="G12" s="3">
        <v>1000</v>
      </c>
      <c r="H12" s="10">
        <f>SUM(G12:G15)</f>
        <v>4000</v>
      </c>
      <c r="I12" s="11">
        <v>20</v>
      </c>
      <c r="J12" s="14">
        <f>I12*H12</f>
        <v>80000</v>
      </c>
    </row>
    <row r="13" spans="1:10" ht="21" customHeight="1" x14ac:dyDescent="0.25">
      <c r="A13" s="15"/>
      <c r="B13" s="17"/>
      <c r="C13" s="15"/>
      <c r="D13" s="15"/>
      <c r="E13" s="15"/>
      <c r="F13" s="2" t="s">
        <v>10</v>
      </c>
      <c r="G13" s="3">
        <v>1000</v>
      </c>
      <c r="H13" s="18"/>
      <c r="I13" s="12"/>
      <c r="J13" s="16"/>
    </row>
    <row r="14" spans="1:10" ht="21" customHeight="1" x14ac:dyDescent="0.25">
      <c r="A14" s="15"/>
      <c r="B14" s="17"/>
      <c r="C14" s="15"/>
      <c r="D14" s="15"/>
      <c r="E14" s="15"/>
      <c r="F14" s="2" t="s">
        <v>11</v>
      </c>
      <c r="G14" s="3">
        <v>1000</v>
      </c>
      <c r="H14" s="19"/>
      <c r="I14" s="13"/>
      <c r="J14" s="17"/>
    </row>
    <row r="15" spans="1:10" ht="21" customHeight="1" x14ac:dyDescent="0.25">
      <c r="A15" s="15"/>
      <c r="B15" s="17"/>
      <c r="C15" s="15"/>
      <c r="D15" s="15"/>
      <c r="E15" s="15"/>
      <c r="F15" s="2" t="s">
        <v>13</v>
      </c>
      <c r="G15" s="3">
        <v>1000</v>
      </c>
      <c r="H15" s="19"/>
      <c r="I15" s="13"/>
      <c r="J15" s="17"/>
    </row>
    <row r="16" spans="1:10" ht="21" customHeight="1" x14ac:dyDescent="0.25">
      <c r="A16" s="15"/>
      <c r="B16" s="15" t="s">
        <v>45</v>
      </c>
      <c r="C16" s="15" t="s">
        <v>46</v>
      </c>
      <c r="D16" s="15" t="s">
        <v>47</v>
      </c>
      <c r="E16" s="15" t="s">
        <v>12</v>
      </c>
      <c r="F16" s="2" t="s">
        <v>9</v>
      </c>
      <c r="G16" s="3">
        <v>1000</v>
      </c>
      <c r="H16" s="10">
        <f>SUM(G16:G19)</f>
        <v>4000</v>
      </c>
      <c r="I16" s="11">
        <v>20</v>
      </c>
      <c r="J16" s="14">
        <f>I16*H16</f>
        <v>80000</v>
      </c>
    </row>
    <row r="17" spans="1:10" ht="21" customHeight="1" x14ac:dyDescent="0.25">
      <c r="A17" s="15"/>
      <c r="B17" s="15"/>
      <c r="C17" s="15"/>
      <c r="D17" s="15"/>
      <c r="E17" s="15"/>
      <c r="F17" s="2" t="s">
        <v>10</v>
      </c>
      <c r="G17" s="3">
        <v>1000</v>
      </c>
      <c r="H17" s="10"/>
      <c r="I17" s="12"/>
      <c r="J17" s="15"/>
    </row>
    <row r="18" spans="1:10" ht="21" customHeight="1" x14ac:dyDescent="0.25">
      <c r="A18" s="15"/>
      <c r="B18" s="15"/>
      <c r="C18" s="15"/>
      <c r="D18" s="15"/>
      <c r="E18" s="15"/>
      <c r="F18" s="2" t="s">
        <v>11</v>
      </c>
      <c r="G18" s="3">
        <v>1000</v>
      </c>
      <c r="H18" s="10"/>
      <c r="I18" s="13"/>
      <c r="J18" s="15"/>
    </row>
    <row r="19" spans="1:10" ht="21" customHeight="1" x14ac:dyDescent="0.25">
      <c r="A19" s="15"/>
      <c r="B19" s="15"/>
      <c r="C19" s="15"/>
      <c r="D19" s="15"/>
      <c r="E19" s="15"/>
      <c r="F19" s="2" t="s">
        <v>13</v>
      </c>
      <c r="G19" s="3">
        <v>1000</v>
      </c>
      <c r="H19" s="10"/>
      <c r="I19" s="13"/>
      <c r="J19" s="15"/>
    </row>
    <row r="20" spans="1:10" ht="21" customHeight="1" x14ac:dyDescent="0.25">
      <c r="A20" s="15"/>
      <c r="B20" s="15" t="s">
        <v>45</v>
      </c>
      <c r="C20" s="15" t="s">
        <v>46</v>
      </c>
      <c r="D20" s="15" t="s">
        <v>48</v>
      </c>
      <c r="E20" s="15" t="s">
        <v>19</v>
      </c>
      <c r="F20" s="2" t="s">
        <v>9</v>
      </c>
      <c r="G20" s="3">
        <v>1000</v>
      </c>
      <c r="H20" s="10">
        <f>SUM(G20:G23)</f>
        <v>3136</v>
      </c>
      <c r="I20" s="11">
        <v>20</v>
      </c>
      <c r="J20" s="14">
        <f>I20*H20</f>
        <v>62720</v>
      </c>
    </row>
    <row r="21" spans="1:10" ht="21" customHeight="1" x14ac:dyDescent="0.25">
      <c r="A21" s="15"/>
      <c r="B21" s="15"/>
      <c r="C21" s="15"/>
      <c r="D21" s="15"/>
      <c r="E21" s="15"/>
      <c r="F21" s="2" t="s">
        <v>10</v>
      </c>
      <c r="G21" s="3">
        <v>1000</v>
      </c>
      <c r="H21" s="10"/>
      <c r="I21" s="12"/>
      <c r="J21" s="15"/>
    </row>
    <row r="22" spans="1:10" ht="21" customHeight="1" x14ac:dyDescent="0.25">
      <c r="A22" s="15"/>
      <c r="B22" s="15"/>
      <c r="C22" s="15"/>
      <c r="D22" s="15"/>
      <c r="E22" s="15"/>
      <c r="F22" s="2" t="s">
        <v>11</v>
      </c>
      <c r="G22" s="3">
        <v>1000</v>
      </c>
      <c r="H22" s="10"/>
      <c r="I22" s="13"/>
      <c r="J22" s="15"/>
    </row>
    <row r="23" spans="1:10" ht="21" customHeight="1" x14ac:dyDescent="0.25">
      <c r="A23" s="15"/>
      <c r="B23" s="15"/>
      <c r="C23" s="15"/>
      <c r="D23" s="15"/>
      <c r="E23" s="15"/>
      <c r="F23" s="2" t="s">
        <v>13</v>
      </c>
      <c r="G23" s="4">
        <v>136</v>
      </c>
      <c r="H23" s="10"/>
      <c r="I23" s="13"/>
      <c r="J23" s="15"/>
    </row>
    <row r="24" spans="1:10" ht="21" customHeight="1" x14ac:dyDescent="0.25">
      <c r="A24" s="15"/>
      <c r="B24" s="15" t="s">
        <v>45</v>
      </c>
      <c r="C24" s="15" t="s">
        <v>46</v>
      </c>
      <c r="D24" s="15" t="s">
        <v>49</v>
      </c>
      <c r="E24" s="15" t="s">
        <v>42</v>
      </c>
      <c r="F24" s="2" t="s">
        <v>9</v>
      </c>
      <c r="G24" s="3">
        <v>0</v>
      </c>
      <c r="H24" s="10">
        <f>SUM(G24:G27)</f>
        <v>3000</v>
      </c>
      <c r="I24" s="11">
        <v>20</v>
      </c>
      <c r="J24" s="14">
        <f>I24*H24</f>
        <v>60000</v>
      </c>
    </row>
    <row r="25" spans="1:10" ht="21" customHeight="1" x14ac:dyDescent="0.25">
      <c r="A25" s="15"/>
      <c r="B25" s="15"/>
      <c r="C25" s="15"/>
      <c r="D25" s="15"/>
      <c r="E25" s="15"/>
      <c r="F25" s="2" t="s">
        <v>10</v>
      </c>
      <c r="G25" s="3">
        <v>1000</v>
      </c>
      <c r="H25" s="10"/>
      <c r="I25" s="12"/>
      <c r="J25" s="15"/>
    </row>
    <row r="26" spans="1:10" ht="21" customHeight="1" x14ac:dyDescent="0.25">
      <c r="A26" s="15"/>
      <c r="B26" s="15"/>
      <c r="C26" s="15"/>
      <c r="D26" s="15"/>
      <c r="E26" s="15"/>
      <c r="F26" s="2" t="s">
        <v>11</v>
      </c>
      <c r="G26" s="3">
        <v>1000</v>
      </c>
      <c r="H26" s="10"/>
      <c r="I26" s="13"/>
      <c r="J26" s="15"/>
    </row>
    <row r="27" spans="1:10" ht="21" customHeight="1" x14ac:dyDescent="0.25">
      <c r="A27" s="15"/>
      <c r="B27" s="15"/>
      <c r="C27" s="15"/>
      <c r="D27" s="15"/>
      <c r="E27" s="15"/>
      <c r="F27" s="2" t="s">
        <v>13</v>
      </c>
      <c r="G27" s="4">
        <v>1000</v>
      </c>
      <c r="H27" s="10"/>
      <c r="I27" s="13"/>
      <c r="J27" s="15"/>
    </row>
    <row r="28" spans="1:10" ht="21" customHeight="1" x14ac:dyDescent="0.25">
      <c r="A28" s="15"/>
      <c r="B28" s="15" t="s">
        <v>45</v>
      </c>
      <c r="C28" s="15" t="s">
        <v>46</v>
      </c>
      <c r="D28" s="15" t="s">
        <v>50</v>
      </c>
      <c r="E28" s="15" t="s">
        <v>30</v>
      </c>
      <c r="F28" s="2" t="s">
        <v>9</v>
      </c>
      <c r="G28" s="3">
        <v>1000</v>
      </c>
      <c r="H28" s="10">
        <f>SUM(G28:G31)</f>
        <v>3000</v>
      </c>
      <c r="I28" s="11">
        <v>20</v>
      </c>
      <c r="J28" s="14">
        <f>I28*H28</f>
        <v>60000</v>
      </c>
    </row>
    <row r="29" spans="1:10" ht="21" customHeight="1" x14ac:dyDescent="0.25">
      <c r="A29" s="15"/>
      <c r="B29" s="15"/>
      <c r="C29" s="15"/>
      <c r="D29" s="15"/>
      <c r="E29" s="15"/>
      <c r="F29" s="2" t="s">
        <v>10</v>
      </c>
      <c r="G29" s="3">
        <v>1000</v>
      </c>
      <c r="H29" s="10"/>
      <c r="I29" s="12"/>
      <c r="J29" s="15"/>
    </row>
    <row r="30" spans="1:10" ht="21" customHeight="1" x14ac:dyDescent="0.25">
      <c r="A30" s="15"/>
      <c r="B30" s="15"/>
      <c r="C30" s="15"/>
      <c r="D30" s="15"/>
      <c r="E30" s="15"/>
      <c r="F30" s="2" t="s">
        <v>11</v>
      </c>
      <c r="G30" s="3">
        <v>1000</v>
      </c>
      <c r="H30" s="10"/>
      <c r="I30" s="13"/>
      <c r="J30" s="15"/>
    </row>
    <row r="31" spans="1:10" ht="21" customHeight="1" x14ac:dyDescent="0.25">
      <c r="A31" s="15"/>
      <c r="B31" s="15"/>
      <c r="C31" s="15"/>
      <c r="D31" s="15"/>
      <c r="E31" s="15"/>
      <c r="F31" s="2" t="s">
        <v>13</v>
      </c>
      <c r="G31" s="4">
        <v>0</v>
      </c>
      <c r="H31" s="10"/>
      <c r="I31" s="13"/>
      <c r="J31" s="15"/>
    </row>
    <row r="32" spans="1:10" ht="21" customHeight="1" x14ac:dyDescent="0.25">
      <c r="A32" s="15"/>
      <c r="B32" s="16" t="s">
        <v>15</v>
      </c>
      <c r="C32" s="15" t="s">
        <v>16</v>
      </c>
      <c r="D32" s="15" t="s">
        <v>17</v>
      </c>
      <c r="E32" s="15" t="s">
        <v>12</v>
      </c>
      <c r="F32" s="2" t="s">
        <v>51</v>
      </c>
      <c r="G32" s="3">
        <v>500</v>
      </c>
      <c r="H32" s="10">
        <f>SUM(G32:G36)</f>
        <v>4020</v>
      </c>
      <c r="I32" s="11">
        <v>20</v>
      </c>
      <c r="J32" s="14">
        <f>I32*H32</f>
        <v>80400</v>
      </c>
    </row>
    <row r="33" spans="1:10" ht="21" customHeight="1" x14ac:dyDescent="0.25">
      <c r="A33" s="15"/>
      <c r="B33" s="17"/>
      <c r="C33" s="15"/>
      <c r="D33" s="15"/>
      <c r="E33" s="15"/>
      <c r="F33" s="2" t="s">
        <v>9</v>
      </c>
      <c r="G33" s="3">
        <v>1000</v>
      </c>
      <c r="H33" s="10"/>
      <c r="I33" s="11"/>
      <c r="J33" s="14"/>
    </row>
    <row r="34" spans="1:10" ht="21" customHeight="1" x14ac:dyDescent="0.25">
      <c r="A34" s="15"/>
      <c r="B34" s="17"/>
      <c r="C34" s="15"/>
      <c r="D34" s="15"/>
      <c r="E34" s="15"/>
      <c r="F34" s="2" t="s">
        <v>10</v>
      </c>
      <c r="G34" s="3">
        <v>1000</v>
      </c>
      <c r="H34" s="10"/>
      <c r="I34" s="11"/>
      <c r="J34" s="15"/>
    </row>
    <row r="35" spans="1:10" ht="21" customHeight="1" x14ac:dyDescent="0.25">
      <c r="A35" s="15"/>
      <c r="B35" s="17"/>
      <c r="C35" s="15"/>
      <c r="D35" s="15"/>
      <c r="E35" s="15"/>
      <c r="F35" s="2" t="s">
        <v>11</v>
      </c>
      <c r="G35" s="3">
        <v>1000</v>
      </c>
      <c r="H35" s="10"/>
      <c r="I35" s="11"/>
      <c r="J35" s="15"/>
    </row>
    <row r="36" spans="1:10" ht="21" customHeight="1" x14ac:dyDescent="0.25">
      <c r="A36" s="15"/>
      <c r="B36" s="17"/>
      <c r="C36" s="15"/>
      <c r="D36" s="15"/>
      <c r="E36" s="15"/>
      <c r="F36" s="2" t="s">
        <v>13</v>
      </c>
      <c r="G36" s="4">
        <v>520</v>
      </c>
      <c r="H36" s="10"/>
      <c r="I36" s="11"/>
      <c r="J36" s="15"/>
    </row>
    <row r="37" spans="1:10" ht="21" customHeight="1" x14ac:dyDescent="0.25">
      <c r="A37" s="15"/>
      <c r="B37" s="16" t="s">
        <v>15</v>
      </c>
      <c r="C37" s="15" t="s">
        <v>16</v>
      </c>
      <c r="D37" s="15" t="s">
        <v>18</v>
      </c>
      <c r="E37" s="15" t="s">
        <v>19</v>
      </c>
      <c r="F37" s="2" t="s">
        <v>51</v>
      </c>
      <c r="G37" s="3">
        <v>500</v>
      </c>
      <c r="H37" s="10">
        <f>SUM(G37:G41)</f>
        <v>4000</v>
      </c>
      <c r="I37" s="11">
        <v>20</v>
      </c>
      <c r="J37" s="14">
        <f>I37*H37</f>
        <v>80000</v>
      </c>
    </row>
    <row r="38" spans="1:10" ht="21" customHeight="1" x14ac:dyDescent="0.25">
      <c r="A38" s="15"/>
      <c r="B38" s="17"/>
      <c r="C38" s="15"/>
      <c r="D38" s="15"/>
      <c r="E38" s="15"/>
      <c r="F38" s="2" t="s">
        <v>9</v>
      </c>
      <c r="G38" s="3">
        <v>1000</v>
      </c>
      <c r="H38" s="10"/>
      <c r="I38" s="11"/>
      <c r="J38" s="14"/>
    </row>
    <row r="39" spans="1:10" ht="21" customHeight="1" x14ac:dyDescent="0.25">
      <c r="A39" s="15"/>
      <c r="B39" s="17"/>
      <c r="C39" s="15"/>
      <c r="D39" s="15"/>
      <c r="E39" s="15"/>
      <c r="F39" s="2" t="s">
        <v>10</v>
      </c>
      <c r="G39" s="3">
        <v>1000</v>
      </c>
      <c r="H39" s="10"/>
      <c r="I39" s="11"/>
      <c r="J39" s="15"/>
    </row>
    <row r="40" spans="1:10" ht="21" customHeight="1" x14ac:dyDescent="0.25">
      <c r="A40" s="15"/>
      <c r="B40" s="17"/>
      <c r="C40" s="15"/>
      <c r="D40" s="15"/>
      <c r="E40" s="15"/>
      <c r="F40" s="2" t="s">
        <v>11</v>
      </c>
      <c r="G40" s="3">
        <v>1000</v>
      </c>
      <c r="H40" s="10"/>
      <c r="I40" s="11"/>
      <c r="J40" s="15"/>
    </row>
    <row r="41" spans="1:10" ht="21" customHeight="1" x14ac:dyDescent="0.25">
      <c r="A41" s="15"/>
      <c r="B41" s="17"/>
      <c r="C41" s="15"/>
      <c r="D41" s="15"/>
      <c r="E41" s="15"/>
      <c r="F41" s="2" t="s">
        <v>13</v>
      </c>
      <c r="G41" s="4">
        <v>500</v>
      </c>
      <c r="H41" s="10"/>
      <c r="I41" s="11"/>
      <c r="J41" s="15"/>
    </row>
    <row r="42" spans="1:10" ht="21" customHeight="1" x14ac:dyDescent="0.25">
      <c r="A42" s="15"/>
      <c r="B42" s="16" t="s">
        <v>22</v>
      </c>
      <c r="C42" s="15" t="s">
        <v>16</v>
      </c>
      <c r="D42" s="15" t="s">
        <v>23</v>
      </c>
      <c r="E42" s="15" t="s">
        <v>12</v>
      </c>
      <c r="F42" s="2" t="s">
        <v>9</v>
      </c>
      <c r="G42" s="3">
        <v>0</v>
      </c>
      <c r="H42" s="10">
        <f>SUM(G42:G45)</f>
        <v>3000</v>
      </c>
      <c r="I42" s="11">
        <v>50</v>
      </c>
      <c r="J42" s="14">
        <f>I42*H42</f>
        <v>150000</v>
      </c>
    </row>
    <row r="43" spans="1:10" ht="21" customHeight="1" x14ac:dyDescent="0.25">
      <c r="A43" s="15"/>
      <c r="B43" s="17"/>
      <c r="C43" s="15"/>
      <c r="D43" s="15"/>
      <c r="E43" s="15"/>
      <c r="F43" s="2" t="s">
        <v>10</v>
      </c>
      <c r="G43" s="3">
        <v>1000</v>
      </c>
      <c r="H43" s="10"/>
      <c r="I43" s="11"/>
      <c r="J43" s="15"/>
    </row>
    <row r="44" spans="1:10" ht="21" customHeight="1" x14ac:dyDescent="0.25">
      <c r="A44" s="15"/>
      <c r="B44" s="17"/>
      <c r="C44" s="15"/>
      <c r="D44" s="15"/>
      <c r="E44" s="15"/>
      <c r="F44" s="2" t="s">
        <v>11</v>
      </c>
      <c r="G44" s="3">
        <v>1000</v>
      </c>
      <c r="H44" s="10"/>
      <c r="I44" s="11"/>
      <c r="J44" s="15"/>
    </row>
    <row r="45" spans="1:10" ht="21" customHeight="1" x14ac:dyDescent="0.25">
      <c r="A45" s="15"/>
      <c r="B45" s="17"/>
      <c r="C45" s="15"/>
      <c r="D45" s="15"/>
      <c r="E45" s="15"/>
      <c r="F45" s="2" t="s">
        <v>13</v>
      </c>
      <c r="G45" s="3">
        <v>1000</v>
      </c>
      <c r="H45" s="10"/>
      <c r="I45" s="11"/>
      <c r="J45" s="15"/>
    </row>
    <row r="46" spans="1:10" ht="21" customHeight="1" x14ac:dyDescent="0.25">
      <c r="A46" s="15"/>
      <c r="B46" s="16" t="s">
        <v>22</v>
      </c>
      <c r="C46" s="15" t="s">
        <v>16</v>
      </c>
      <c r="D46" s="15" t="s">
        <v>24</v>
      </c>
      <c r="E46" s="15" t="s">
        <v>21</v>
      </c>
      <c r="F46" s="2" t="s">
        <v>9</v>
      </c>
      <c r="G46" s="3">
        <v>1000</v>
      </c>
      <c r="H46" s="10">
        <f>SUM(G46:G49)</f>
        <v>4000</v>
      </c>
      <c r="I46" s="11">
        <v>50</v>
      </c>
      <c r="J46" s="14">
        <f>I46*H46</f>
        <v>200000</v>
      </c>
    </row>
    <row r="47" spans="1:10" ht="21" customHeight="1" x14ac:dyDescent="0.25">
      <c r="A47" s="15"/>
      <c r="B47" s="17"/>
      <c r="C47" s="15"/>
      <c r="D47" s="15"/>
      <c r="E47" s="15"/>
      <c r="F47" s="2" t="s">
        <v>10</v>
      </c>
      <c r="G47" s="3">
        <v>1000</v>
      </c>
      <c r="H47" s="10"/>
      <c r="I47" s="11"/>
      <c r="J47" s="15"/>
    </row>
    <row r="48" spans="1:10" ht="21" customHeight="1" x14ac:dyDescent="0.25">
      <c r="A48" s="15"/>
      <c r="B48" s="17"/>
      <c r="C48" s="15"/>
      <c r="D48" s="15"/>
      <c r="E48" s="15"/>
      <c r="F48" s="2" t="s">
        <v>11</v>
      </c>
      <c r="G48" s="3">
        <v>1000</v>
      </c>
      <c r="H48" s="10"/>
      <c r="I48" s="11"/>
      <c r="J48" s="15"/>
    </row>
    <row r="49" spans="1:10" ht="21" customHeight="1" x14ac:dyDescent="0.25">
      <c r="A49" s="15"/>
      <c r="B49" s="17"/>
      <c r="C49" s="15"/>
      <c r="D49" s="15"/>
      <c r="E49" s="15"/>
      <c r="F49" s="2" t="s">
        <v>13</v>
      </c>
      <c r="G49" s="3">
        <v>1000</v>
      </c>
      <c r="H49" s="10"/>
      <c r="I49" s="11"/>
      <c r="J49" s="15"/>
    </row>
    <row r="50" spans="1:10" ht="21" customHeight="1" x14ac:dyDescent="0.25">
      <c r="A50" s="15"/>
      <c r="B50" s="16" t="s">
        <v>22</v>
      </c>
      <c r="C50" s="15" t="s">
        <v>16</v>
      </c>
      <c r="D50" s="15" t="s">
        <v>25</v>
      </c>
      <c r="E50" s="15" t="s">
        <v>19</v>
      </c>
      <c r="F50" s="2" t="s">
        <v>9</v>
      </c>
      <c r="G50" s="3">
        <v>1000</v>
      </c>
      <c r="H50" s="10">
        <f>SUM(G50:G53)</f>
        <v>4000</v>
      </c>
      <c r="I50" s="11">
        <v>50</v>
      </c>
      <c r="J50" s="14">
        <f>I50*H50</f>
        <v>200000</v>
      </c>
    </row>
    <row r="51" spans="1:10" ht="21" customHeight="1" x14ac:dyDescent="0.25">
      <c r="A51" s="15"/>
      <c r="B51" s="17"/>
      <c r="C51" s="15"/>
      <c r="D51" s="15"/>
      <c r="E51" s="15"/>
      <c r="F51" s="2" t="s">
        <v>10</v>
      </c>
      <c r="G51" s="3">
        <v>1000</v>
      </c>
      <c r="H51" s="10"/>
      <c r="I51" s="11"/>
      <c r="J51" s="15"/>
    </row>
    <row r="52" spans="1:10" ht="21" customHeight="1" x14ac:dyDescent="0.25">
      <c r="A52" s="15"/>
      <c r="B52" s="17"/>
      <c r="C52" s="15"/>
      <c r="D52" s="15"/>
      <c r="E52" s="15"/>
      <c r="F52" s="2" t="s">
        <v>11</v>
      </c>
      <c r="G52" s="3">
        <v>1000</v>
      </c>
      <c r="H52" s="10"/>
      <c r="I52" s="11"/>
      <c r="J52" s="15"/>
    </row>
    <row r="53" spans="1:10" ht="21" customHeight="1" x14ac:dyDescent="0.25">
      <c r="A53" s="15"/>
      <c r="B53" s="17"/>
      <c r="C53" s="15"/>
      <c r="D53" s="15"/>
      <c r="E53" s="15"/>
      <c r="F53" s="2" t="s">
        <v>13</v>
      </c>
      <c r="G53" s="3">
        <v>1000</v>
      </c>
      <c r="H53" s="10"/>
      <c r="I53" s="11"/>
      <c r="J53" s="15"/>
    </row>
    <row r="54" spans="1:10" ht="21" customHeight="1" x14ac:dyDescent="0.25">
      <c r="A54" s="15"/>
      <c r="B54" s="16" t="s">
        <v>20</v>
      </c>
      <c r="C54" s="15" t="s">
        <v>26</v>
      </c>
      <c r="D54" s="15" t="s">
        <v>27</v>
      </c>
      <c r="E54" s="15" t="s">
        <v>12</v>
      </c>
      <c r="F54" s="2" t="s">
        <v>9</v>
      </c>
      <c r="G54" s="3">
        <v>1000</v>
      </c>
      <c r="H54" s="10">
        <f>SUM(G54:G57)</f>
        <v>4000</v>
      </c>
      <c r="I54" s="11">
        <v>40</v>
      </c>
      <c r="J54" s="14">
        <f>I54*H54</f>
        <v>160000</v>
      </c>
    </row>
    <row r="55" spans="1:10" ht="21" customHeight="1" x14ac:dyDescent="0.25">
      <c r="A55" s="15"/>
      <c r="B55" s="17"/>
      <c r="C55" s="15"/>
      <c r="D55" s="15"/>
      <c r="E55" s="15"/>
      <c r="F55" s="2" t="s">
        <v>10</v>
      </c>
      <c r="G55" s="3">
        <v>1000</v>
      </c>
      <c r="H55" s="10"/>
      <c r="I55" s="11"/>
      <c r="J55" s="15"/>
    </row>
    <row r="56" spans="1:10" ht="21" customHeight="1" x14ac:dyDescent="0.25">
      <c r="A56" s="15"/>
      <c r="B56" s="17"/>
      <c r="C56" s="15"/>
      <c r="D56" s="15"/>
      <c r="E56" s="15"/>
      <c r="F56" s="2" t="s">
        <v>11</v>
      </c>
      <c r="G56" s="3">
        <v>1000</v>
      </c>
      <c r="H56" s="10"/>
      <c r="I56" s="11"/>
      <c r="J56" s="15"/>
    </row>
    <row r="57" spans="1:10" ht="21" customHeight="1" x14ac:dyDescent="0.25">
      <c r="A57" s="15"/>
      <c r="B57" s="17"/>
      <c r="C57" s="15"/>
      <c r="D57" s="15"/>
      <c r="E57" s="15"/>
      <c r="F57" s="2" t="s">
        <v>13</v>
      </c>
      <c r="G57" s="3">
        <v>1000</v>
      </c>
      <c r="H57" s="10"/>
      <c r="I57" s="11"/>
      <c r="J57" s="15"/>
    </row>
    <row r="58" spans="1:10" ht="21" customHeight="1" x14ac:dyDescent="0.25">
      <c r="A58" s="15"/>
      <c r="B58" s="16" t="s">
        <v>20</v>
      </c>
      <c r="C58" s="15" t="s">
        <v>26</v>
      </c>
      <c r="D58" s="15" t="s">
        <v>28</v>
      </c>
      <c r="E58" s="15" t="s">
        <v>19</v>
      </c>
      <c r="F58" s="2" t="s">
        <v>9</v>
      </c>
      <c r="G58" s="3">
        <v>1000</v>
      </c>
      <c r="H58" s="10">
        <f>SUM(G58:G61)</f>
        <v>4000</v>
      </c>
      <c r="I58" s="11">
        <v>40</v>
      </c>
      <c r="J58" s="14">
        <f>I58*H58</f>
        <v>160000</v>
      </c>
    </row>
    <row r="59" spans="1:10" ht="21" customHeight="1" x14ac:dyDescent="0.25">
      <c r="A59" s="15"/>
      <c r="B59" s="17"/>
      <c r="C59" s="15"/>
      <c r="D59" s="15"/>
      <c r="E59" s="15"/>
      <c r="F59" s="2" t="s">
        <v>10</v>
      </c>
      <c r="G59" s="3">
        <v>1000</v>
      </c>
      <c r="H59" s="10"/>
      <c r="I59" s="11"/>
      <c r="J59" s="15"/>
    </row>
    <row r="60" spans="1:10" ht="21" customHeight="1" x14ac:dyDescent="0.25">
      <c r="A60" s="15"/>
      <c r="B60" s="17"/>
      <c r="C60" s="15"/>
      <c r="D60" s="15"/>
      <c r="E60" s="15"/>
      <c r="F60" s="2" t="s">
        <v>11</v>
      </c>
      <c r="G60" s="3">
        <v>1000</v>
      </c>
      <c r="H60" s="10"/>
      <c r="I60" s="11"/>
      <c r="J60" s="15"/>
    </row>
    <row r="61" spans="1:10" ht="21" customHeight="1" x14ac:dyDescent="0.25">
      <c r="A61" s="15"/>
      <c r="B61" s="17"/>
      <c r="C61" s="15"/>
      <c r="D61" s="15"/>
      <c r="E61" s="15"/>
      <c r="F61" s="2" t="s">
        <v>13</v>
      </c>
      <c r="G61" s="3">
        <v>1000</v>
      </c>
      <c r="H61" s="10"/>
      <c r="I61" s="11"/>
      <c r="J61" s="15"/>
    </row>
    <row r="62" spans="1:10" ht="21" customHeight="1" x14ac:dyDescent="0.25">
      <c r="A62" s="15"/>
      <c r="B62" s="15" t="s">
        <v>20</v>
      </c>
      <c r="C62" s="15" t="s">
        <v>26</v>
      </c>
      <c r="D62" s="15" t="s">
        <v>29</v>
      </c>
      <c r="E62" s="15" t="s">
        <v>30</v>
      </c>
      <c r="F62" s="2" t="s">
        <v>9</v>
      </c>
      <c r="G62" s="3">
        <v>1000</v>
      </c>
      <c r="H62" s="10">
        <f>SUM(G62:G65)</f>
        <v>3000</v>
      </c>
      <c r="I62" s="11">
        <v>40</v>
      </c>
      <c r="J62" s="14">
        <f>I62*H62</f>
        <v>120000</v>
      </c>
    </row>
    <row r="63" spans="1:10" ht="21" customHeight="1" x14ac:dyDescent="0.25">
      <c r="A63" s="15"/>
      <c r="B63" s="15"/>
      <c r="C63" s="15"/>
      <c r="D63" s="15"/>
      <c r="E63" s="15"/>
      <c r="F63" s="2" t="s">
        <v>10</v>
      </c>
      <c r="G63" s="3">
        <v>1000</v>
      </c>
      <c r="H63" s="10"/>
      <c r="I63" s="11"/>
      <c r="J63" s="15"/>
    </row>
    <row r="64" spans="1:10" ht="21" customHeight="1" x14ac:dyDescent="0.25">
      <c r="A64" s="15"/>
      <c r="B64" s="15"/>
      <c r="C64" s="15"/>
      <c r="D64" s="15"/>
      <c r="E64" s="15"/>
      <c r="F64" s="2" t="s">
        <v>11</v>
      </c>
      <c r="G64" s="3">
        <v>1000</v>
      </c>
      <c r="H64" s="10"/>
      <c r="I64" s="11"/>
      <c r="J64" s="15"/>
    </row>
    <row r="65" spans="1:10" ht="21" customHeight="1" x14ac:dyDescent="0.25">
      <c r="A65" s="15"/>
      <c r="B65" s="15"/>
      <c r="C65" s="15"/>
      <c r="D65" s="15"/>
      <c r="E65" s="15"/>
      <c r="F65" s="2" t="s">
        <v>13</v>
      </c>
      <c r="G65" s="4">
        <v>0</v>
      </c>
      <c r="H65" s="10"/>
      <c r="I65" s="11"/>
      <c r="J65" s="15"/>
    </row>
    <row r="66" spans="1:10" ht="21" customHeight="1" x14ac:dyDescent="0.25">
      <c r="A66" s="15"/>
      <c r="B66" s="15" t="s">
        <v>34</v>
      </c>
      <c r="C66" s="15" t="s">
        <v>16</v>
      </c>
      <c r="D66" s="15" t="s">
        <v>35</v>
      </c>
      <c r="E66" s="15" t="s">
        <v>12</v>
      </c>
      <c r="F66" s="2" t="s">
        <v>9</v>
      </c>
      <c r="G66" s="3">
        <v>0</v>
      </c>
      <c r="H66" s="10">
        <f>SUM(G66:G69)</f>
        <v>3000</v>
      </c>
      <c r="I66" s="11">
        <v>50</v>
      </c>
      <c r="J66" s="14">
        <f>I66*H66</f>
        <v>150000</v>
      </c>
    </row>
    <row r="67" spans="1:10" ht="21" customHeight="1" x14ac:dyDescent="0.25">
      <c r="A67" s="15"/>
      <c r="B67" s="15"/>
      <c r="C67" s="15"/>
      <c r="D67" s="15"/>
      <c r="E67" s="15"/>
      <c r="F67" s="2" t="s">
        <v>10</v>
      </c>
      <c r="G67" s="3">
        <v>1000</v>
      </c>
      <c r="H67" s="10"/>
      <c r="I67" s="11"/>
      <c r="J67" s="15"/>
    </row>
    <row r="68" spans="1:10" ht="21" customHeight="1" x14ac:dyDescent="0.25">
      <c r="A68" s="15"/>
      <c r="B68" s="15"/>
      <c r="C68" s="15"/>
      <c r="D68" s="15"/>
      <c r="E68" s="15"/>
      <c r="F68" s="2" t="s">
        <v>11</v>
      </c>
      <c r="G68" s="3">
        <v>1000</v>
      </c>
      <c r="H68" s="10"/>
      <c r="I68" s="11"/>
      <c r="J68" s="15"/>
    </row>
    <row r="69" spans="1:10" ht="21" customHeight="1" x14ac:dyDescent="0.25">
      <c r="A69" s="15"/>
      <c r="B69" s="15"/>
      <c r="C69" s="15"/>
      <c r="D69" s="15"/>
      <c r="E69" s="15"/>
      <c r="F69" s="2" t="s">
        <v>13</v>
      </c>
      <c r="G69" s="4">
        <v>1000</v>
      </c>
      <c r="H69" s="10"/>
      <c r="I69" s="11"/>
      <c r="J69" s="15"/>
    </row>
    <row r="70" spans="1:10" ht="21" customHeight="1" x14ac:dyDescent="0.25">
      <c r="A70" s="15"/>
      <c r="B70" s="15" t="s">
        <v>34</v>
      </c>
      <c r="C70" s="15" t="s">
        <v>16</v>
      </c>
      <c r="D70" s="15" t="s">
        <v>36</v>
      </c>
      <c r="E70" s="15" t="s">
        <v>21</v>
      </c>
      <c r="F70" s="2" t="s">
        <v>9</v>
      </c>
      <c r="G70" s="3">
        <v>1000</v>
      </c>
      <c r="H70" s="10">
        <f>SUM(G70:G73)</f>
        <v>4000</v>
      </c>
      <c r="I70" s="11">
        <v>50</v>
      </c>
      <c r="J70" s="14">
        <f>I70*H70</f>
        <v>200000</v>
      </c>
    </row>
    <row r="71" spans="1:10" ht="21" customHeight="1" x14ac:dyDescent="0.25">
      <c r="A71" s="15"/>
      <c r="B71" s="15"/>
      <c r="C71" s="15"/>
      <c r="D71" s="15"/>
      <c r="E71" s="15"/>
      <c r="F71" s="2" t="s">
        <v>10</v>
      </c>
      <c r="G71" s="3">
        <v>1000</v>
      </c>
      <c r="H71" s="10"/>
      <c r="I71" s="11"/>
      <c r="J71" s="15"/>
    </row>
    <row r="72" spans="1:10" ht="21" customHeight="1" x14ac:dyDescent="0.25">
      <c r="A72" s="15"/>
      <c r="B72" s="15"/>
      <c r="C72" s="15"/>
      <c r="D72" s="15"/>
      <c r="E72" s="15"/>
      <c r="F72" s="2" t="s">
        <v>11</v>
      </c>
      <c r="G72" s="3">
        <v>1000</v>
      </c>
      <c r="H72" s="10"/>
      <c r="I72" s="11"/>
      <c r="J72" s="15"/>
    </row>
    <row r="73" spans="1:10" ht="21" customHeight="1" x14ac:dyDescent="0.25">
      <c r="A73" s="15"/>
      <c r="B73" s="15"/>
      <c r="C73" s="15"/>
      <c r="D73" s="15"/>
      <c r="E73" s="15"/>
      <c r="F73" s="2" t="s">
        <v>13</v>
      </c>
      <c r="G73" s="4">
        <v>1000</v>
      </c>
      <c r="H73" s="10"/>
      <c r="I73" s="11"/>
      <c r="J73" s="15"/>
    </row>
    <row r="74" spans="1:10" ht="21" customHeight="1" x14ac:dyDescent="0.25">
      <c r="A74" s="15"/>
      <c r="B74" s="15" t="s">
        <v>34</v>
      </c>
      <c r="C74" s="15" t="s">
        <v>16</v>
      </c>
      <c r="D74" s="15" t="s">
        <v>37</v>
      </c>
      <c r="E74" s="15" t="s">
        <v>19</v>
      </c>
      <c r="F74" s="2" t="s">
        <v>9</v>
      </c>
      <c r="G74" s="4">
        <v>1000</v>
      </c>
      <c r="H74" s="10">
        <f>SUM(G74:G77)</f>
        <v>4000</v>
      </c>
      <c r="I74" s="11">
        <v>50</v>
      </c>
      <c r="J74" s="14">
        <f>I74*H74</f>
        <v>200000</v>
      </c>
    </row>
    <row r="75" spans="1:10" ht="21" customHeight="1" x14ac:dyDescent="0.25">
      <c r="A75" s="15"/>
      <c r="B75" s="15"/>
      <c r="C75" s="15"/>
      <c r="D75" s="15"/>
      <c r="E75" s="15"/>
      <c r="F75" s="2" t="s">
        <v>10</v>
      </c>
      <c r="G75" s="4">
        <v>1000</v>
      </c>
      <c r="H75" s="10"/>
      <c r="I75" s="11"/>
      <c r="J75" s="15"/>
    </row>
    <row r="76" spans="1:10" ht="21" customHeight="1" x14ac:dyDescent="0.25">
      <c r="A76" s="15"/>
      <c r="B76" s="15"/>
      <c r="C76" s="15"/>
      <c r="D76" s="15"/>
      <c r="E76" s="15"/>
      <c r="F76" s="2" t="s">
        <v>11</v>
      </c>
      <c r="G76" s="4">
        <v>1000</v>
      </c>
      <c r="H76" s="10"/>
      <c r="I76" s="11"/>
      <c r="J76" s="15"/>
    </row>
    <row r="77" spans="1:10" ht="21" customHeight="1" x14ac:dyDescent="0.25">
      <c r="A77" s="15"/>
      <c r="B77" s="15"/>
      <c r="C77" s="15"/>
      <c r="D77" s="15"/>
      <c r="E77" s="15"/>
      <c r="F77" s="2" t="s">
        <v>13</v>
      </c>
      <c r="G77" s="4">
        <v>1000</v>
      </c>
      <c r="H77" s="10"/>
      <c r="I77" s="11"/>
      <c r="J77" s="15"/>
    </row>
    <row r="78" spans="1:10" ht="21" customHeight="1" x14ac:dyDescent="0.25">
      <c r="A78" s="15"/>
      <c r="B78" s="15" t="s">
        <v>38</v>
      </c>
      <c r="C78" s="15" t="s">
        <v>26</v>
      </c>
      <c r="D78" s="15" t="s">
        <v>39</v>
      </c>
      <c r="E78" s="15" t="s">
        <v>12</v>
      </c>
      <c r="F78" s="2" t="s">
        <v>9</v>
      </c>
      <c r="G78" s="3">
        <v>1000</v>
      </c>
      <c r="H78" s="10">
        <f>SUM(G78:G81)</f>
        <v>4000</v>
      </c>
      <c r="I78" s="11">
        <v>40</v>
      </c>
      <c r="J78" s="14">
        <f>I78*H78</f>
        <v>160000</v>
      </c>
    </row>
    <row r="79" spans="1:10" ht="21" customHeight="1" x14ac:dyDescent="0.25">
      <c r="A79" s="15"/>
      <c r="B79" s="15"/>
      <c r="C79" s="15"/>
      <c r="D79" s="15"/>
      <c r="E79" s="15"/>
      <c r="F79" s="2" t="s">
        <v>10</v>
      </c>
      <c r="G79" s="3">
        <v>1000</v>
      </c>
      <c r="H79" s="10"/>
      <c r="I79" s="11"/>
      <c r="J79" s="15"/>
    </row>
    <row r="80" spans="1:10" ht="21" customHeight="1" x14ac:dyDescent="0.25">
      <c r="A80" s="15"/>
      <c r="B80" s="15"/>
      <c r="C80" s="15"/>
      <c r="D80" s="15"/>
      <c r="E80" s="15"/>
      <c r="F80" s="2" t="s">
        <v>11</v>
      </c>
      <c r="G80" s="3">
        <v>1000</v>
      </c>
      <c r="H80" s="10"/>
      <c r="I80" s="11"/>
      <c r="J80" s="15"/>
    </row>
    <row r="81" spans="1:10" ht="21" customHeight="1" x14ac:dyDescent="0.25">
      <c r="A81" s="15"/>
      <c r="B81" s="15"/>
      <c r="C81" s="15"/>
      <c r="D81" s="15"/>
      <c r="E81" s="15"/>
      <c r="F81" s="2" t="s">
        <v>13</v>
      </c>
      <c r="G81" s="3">
        <v>1000</v>
      </c>
      <c r="H81" s="10"/>
      <c r="I81" s="11"/>
      <c r="J81" s="15"/>
    </row>
    <row r="82" spans="1:10" ht="21" customHeight="1" x14ac:dyDescent="0.25">
      <c r="A82" s="15"/>
      <c r="B82" s="15" t="s">
        <v>38</v>
      </c>
      <c r="C82" s="15" t="s">
        <v>26</v>
      </c>
      <c r="D82" s="15" t="s">
        <v>40</v>
      </c>
      <c r="E82" s="15" t="s">
        <v>19</v>
      </c>
      <c r="F82" s="2" t="s">
        <v>9</v>
      </c>
      <c r="G82" s="3">
        <v>1000</v>
      </c>
      <c r="H82" s="10">
        <f>SUM(G82:G85)</f>
        <v>4000</v>
      </c>
      <c r="I82" s="11">
        <v>40</v>
      </c>
      <c r="J82" s="14">
        <f>I82*H82</f>
        <v>160000</v>
      </c>
    </row>
    <row r="83" spans="1:10" ht="21" customHeight="1" x14ac:dyDescent="0.25">
      <c r="A83" s="15"/>
      <c r="B83" s="15"/>
      <c r="C83" s="15"/>
      <c r="D83" s="15"/>
      <c r="E83" s="15"/>
      <c r="F83" s="2" t="s">
        <v>10</v>
      </c>
      <c r="G83" s="3">
        <v>1000</v>
      </c>
      <c r="H83" s="10"/>
      <c r="I83" s="11"/>
      <c r="J83" s="15"/>
    </row>
    <row r="84" spans="1:10" ht="21" customHeight="1" x14ac:dyDescent="0.25">
      <c r="A84" s="15"/>
      <c r="B84" s="15"/>
      <c r="C84" s="15"/>
      <c r="D84" s="15"/>
      <c r="E84" s="15"/>
      <c r="F84" s="2" t="s">
        <v>11</v>
      </c>
      <c r="G84" s="3">
        <v>1000</v>
      </c>
      <c r="H84" s="10"/>
      <c r="I84" s="11"/>
      <c r="J84" s="15"/>
    </row>
    <row r="85" spans="1:10" ht="21" customHeight="1" x14ac:dyDescent="0.25">
      <c r="A85" s="15"/>
      <c r="B85" s="15"/>
      <c r="C85" s="15"/>
      <c r="D85" s="15"/>
      <c r="E85" s="15"/>
      <c r="F85" s="2" t="s">
        <v>13</v>
      </c>
      <c r="G85" s="3">
        <v>1000</v>
      </c>
      <c r="H85" s="10"/>
      <c r="I85" s="11"/>
      <c r="J85" s="15"/>
    </row>
    <row r="86" spans="1:10" ht="21" customHeight="1" x14ac:dyDescent="0.25">
      <c r="A86" s="15"/>
      <c r="B86" s="15" t="s">
        <v>38</v>
      </c>
      <c r="C86" s="15" t="s">
        <v>26</v>
      </c>
      <c r="D86" s="15" t="s">
        <v>41</v>
      </c>
      <c r="E86" s="15" t="s">
        <v>42</v>
      </c>
      <c r="F86" s="2" t="s">
        <v>9</v>
      </c>
      <c r="G86" s="3">
        <v>0</v>
      </c>
      <c r="H86" s="10">
        <f>SUM(G86:G89)</f>
        <v>3000</v>
      </c>
      <c r="I86" s="11">
        <v>40</v>
      </c>
      <c r="J86" s="14">
        <f>I86*H86</f>
        <v>120000</v>
      </c>
    </row>
    <row r="87" spans="1:10" ht="21" customHeight="1" x14ac:dyDescent="0.25">
      <c r="A87" s="15"/>
      <c r="B87" s="15"/>
      <c r="C87" s="15"/>
      <c r="D87" s="15"/>
      <c r="E87" s="15"/>
      <c r="F87" s="2" t="s">
        <v>10</v>
      </c>
      <c r="G87" s="3">
        <v>1000</v>
      </c>
      <c r="H87" s="10"/>
      <c r="I87" s="11"/>
      <c r="J87" s="15"/>
    </row>
    <row r="88" spans="1:10" ht="21" customHeight="1" x14ac:dyDescent="0.25">
      <c r="A88" s="15"/>
      <c r="B88" s="15"/>
      <c r="C88" s="15"/>
      <c r="D88" s="15"/>
      <c r="E88" s="15"/>
      <c r="F88" s="2" t="s">
        <v>11</v>
      </c>
      <c r="G88" s="3">
        <v>1000</v>
      </c>
      <c r="H88" s="10"/>
      <c r="I88" s="11"/>
      <c r="J88" s="15"/>
    </row>
    <row r="89" spans="1:10" ht="21" customHeight="1" x14ac:dyDescent="0.25">
      <c r="A89" s="15"/>
      <c r="B89" s="15"/>
      <c r="C89" s="15"/>
      <c r="D89" s="15"/>
      <c r="E89" s="15"/>
      <c r="F89" s="2" t="s">
        <v>13</v>
      </c>
      <c r="G89" s="3">
        <v>1000</v>
      </c>
      <c r="H89" s="10"/>
      <c r="I89" s="11"/>
      <c r="J89" s="15"/>
    </row>
    <row r="90" spans="1:10" ht="21" customHeight="1" x14ac:dyDescent="0.25">
      <c r="A90" s="15"/>
      <c r="B90" s="15" t="s">
        <v>38</v>
      </c>
      <c r="C90" s="15" t="s">
        <v>26</v>
      </c>
      <c r="D90" s="15" t="s">
        <v>43</v>
      </c>
      <c r="E90" s="15" t="s">
        <v>30</v>
      </c>
      <c r="F90" s="2" t="s">
        <v>9</v>
      </c>
      <c r="G90" s="3">
        <v>1000</v>
      </c>
      <c r="H90" s="10">
        <f>SUM(G90:G93)</f>
        <v>3000</v>
      </c>
      <c r="I90" s="11">
        <v>40</v>
      </c>
      <c r="J90" s="14">
        <f>I90*H90</f>
        <v>120000</v>
      </c>
    </row>
    <row r="91" spans="1:10" ht="21" customHeight="1" x14ac:dyDescent="0.25">
      <c r="A91" s="15"/>
      <c r="B91" s="15"/>
      <c r="C91" s="15"/>
      <c r="D91" s="15"/>
      <c r="E91" s="15"/>
      <c r="F91" s="2" t="s">
        <v>10</v>
      </c>
      <c r="G91" s="3">
        <v>1000</v>
      </c>
      <c r="H91" s="10"/>
      <c r="I91" s="11"/>
      <c r="J91" s="15"/>
    </row>
    <row r="92" spans="1:10" ht="21" customHeight="1" x14ac:dyDescent="0.25">
      <c r="A92" s="15"/>
      <c r="B92" s="15"/>
      <c r="C92" s="15"/>
      <c r="D92" s="15"/>
      <c r="E92" s="15"/>
      <c r="F92" s="2" t="s">
        <v>11</v>
      </c>
      <c r="G92" s="3">
        <v>1000</v>
      </c>
      <c r="H92" s="10"/>
      <c r="I92" s="11"/>
      <c r="J92" s="15"/>
    </row>
    <row r="93" spans="1:10" ht="21" customHeight="1" x14ac:dyDescent="0.25">
      <c r="A93" s="15"/>
      <c r="B93" s="15"/>
      <c r="C93" s="15"/>
      <c r="D93" s="15"/>
      <c r="E93" s="15"/>
      <c r="F93" s="2" t="s">
        <v>13</v>
      </c>
      <c r="G93" s="4">
        <v>0</v>
      </c>
      <c r="H93" s="10"/>
      <c r="I93" s="11"/>
      <c r="J93" s="15"/>
    </row>
  </sheetData>
  <autoFilter ref="A3:J3"/>
  <mergeCells count="176">
    <mergeCell ref="A37:A41"/>
    <mergeCell ref="B37:B41"/>
    <mergeCell ref="C37:C41"/>
    <mergeCell ref="D37:D41"/>
    <mergeCell ref="E37:E41"/>
    <mergeCell ref="H37:H41"/>
    <mergeCell ref="I37:I41"/>
    <mergeCell ref="J37:J41"/>
    <mergeCell ref="A32:A36"/>
    <mergeCell ref="B32:B36"/>
    <mergeCell ref="C32:C36"/>
    <mergeCell ref="D32:D36"/>
    <mergeCell ref="E32:E36"/>
    <mergeCell ref="H32:H36"/>
    <mergeCell ref="A46:A49"/>
    <mergeCell ref="B46:B49"/>
    <mergeCell ref="C46:C49"/>
    <mergeCell ref="D46:D49"/>
    <mergeCell ref="E46:E49"/>
    <mergeCell ref="H46:H49"/>
    <mergeCell ref="I46:I49"/>
    <mergeCell ref="J46:J49"/>
    <mergeCell ref="A42:A45"/>
    <mergeCell ref="B42:B45"/>
    <mergeCell ref="C42:C45"/>
    <mergeCell ref="D42:D45"/>
    <mergeCell ref="E42:E45"/>
    <mergeCell ref="H42:H45"/>
    <mergeCell ref="B54:B57"/>
    <mergeCell ref="C54:C57"/>
    <mergeCell ref="D54:D57"/>
    <mergeCell ref="E54:E57"/>
    <mergeCell ref="H54:H57"/>
    <mergeCell ref="I54:I57"/>
    <mergeCell ref="J54:J57"/>
    <mergeCell ref="A50:A53"/>
    <mergeCell ref="B50:B53"/>
    <mergeCell ref="C50:C53"/>
    <mergeCell ref="D50:D53"/>
    <mergeCell ref="E50:E53"/>
    <mergeCell ref="H50:H53"/>
    <mergeCell ref="A54:A57"/>
    <mergeCell ref="E8:E11"/>
    <mergeCell ref="H8:H11"/>
    <mergeCell ref="I8:I11"/>
    <mergeCell ref="J8:J11"/>
    <mergeCell ref="A4:A7"/>
    <mergeCell ref="B4:B7"/>
    <mergeCell ref="C4:C7"/>
    <mergeCell ref="D4:D7"/>
    <mergeCell ref="E4:E7"/>
    <mergeCell ref="H4:H7"/>
    <mergeCell ref="I4:I7"/>
    <mergeCell ref="J4:J7"/>
    <mergeCell ref="A8:A11"/>
    <mergeCell ref="B8:B11"/>
    <mergeCell ref="C8:C11"/>
    <mergeCell ref="D8:D11"/>
    <mergeCell ref="A12:A15"/>
    <mergeCell ref="B12:B15"/>
    <mergeCell ref="C12:C15"/>
    <mergeCell ref="D12:D15"/>
    <mergeCell ref="E12:E15"/>
    <mergeCell ref="H12:H15"/>
    <mergeCell ref="I58:I61"/>
    <mergeCell ref="J58:J61"/>
    <mergeCell ref="A62:A65"/>
    <mergeCell ref="B62:B65"/>
    <mergeCell ref="C62:C65"/>
    <mergeCell ref="D62:D65"/>
    <mergeCell ref="E62:E65"/>
    <mergeCell ref="H62:H65"/>
    <mergeCell ref="I62:I65"/>
    <mergeCell ref="J62:J65"/>
    <mergeCell ref="A58:A61"/>
    <mergeCell ref="B58:B61"/>
    <mergeCell ref="C58:C61"/>
    <mergeCell ref="D58:D61"/>
    <mergeCell ref="E58:E61"/>
    <mergeCell ref="H58:H61"/>
    <mergeCell ref="I50:I53"/>
    <mergeCell ref="J50:J53"/>
    <mergeCell ref="E74:E77"/>
    <mergeCell ref="H74:H77"/>
    <mergeCell ref="A70:A73"/>
    <mergeCell ref="B70:B73"/>
    <mergeCell ref="C70:C73"/>
    <mergeCell ref="D70:D73"/>
    <mergeCell ref="E70:E73"/>
    <mergeCell ref="H70:H73"/>
    <mergeCell ref="A66:A69"/>
    <mergeCell ref="B66:B69"/>
    <mergeCell ref="C66:C69"/>
    <mergeCell ref="D66:D69"/>
    <mergeCell ref="E66:E69"/>
    <mergeCell ref="H66:H69"/>
    <mergeCell ref="J74:J77"/>
    <mergeCell ref="I66:I69"/>
    <mergeCell ref="J66:J69"/>
    <mergeCell ref="I86:I89"/>
    <mergeCell ref="J86:J89"/>
    <mergeCell ref="I78:I81"/>
    <mergeCell ref="J78:J81"/>
    <mergeCell ref="I70:I73"/>
    <mergeCell ref="C90:C93"/>
    <mergeCell ref="D90:D93"/>
    <mergeCell ref="E90:E93"/>
    <mergeCell ref="H90:H93"/>
    <mergeCell ref="I90:I93"/>
    <mergeCell ref="J90:J93"/>
    <mergeCell ref="I82:I85"/>
    <mergeCell ref="J82:J85"/>
    <mergeCell ref="C86:C89"/>
    <mergeCell ref="D86:D89"/>
    <mergeCell ref="E86:E89"/>
    <mergeCell ref="H86:H89"/>
    <mergeCell ref="C82:C85"/>
    <mergeCell ref="D82:D85"/>
    <mergeCell ref="E82:E85"/>
    <mergeCell ref="H82:H85"/>
    <mergeCell ref="A90:A93"/>
    <mergeCell ref="B90:B93"/>
    <mergeCell ref="A16:A19"/>
    <mergeCell ref="B16:B19"/>
    <mergeCell ref="C16:C19"/>
    <mergeCell ref="D16:D19"/>
    <mergeCell ref="E16:E19"/>
    <mergeCell ref="H16:H19"/>
    <mergeCell ref="I16:I19"/>
    <mergeCell ref="I74:I77"/>
    <mergeCell ref="A86:A89"/>
    <mergeCell ref="B86:B89"/>
    <mergeCell ref="A82:A85"/>
    <mergeCell ref="B82:B85"/>
    <mergeCell ref="A78:A81"/>
    <mergeCell ref="B78:B81"/>
    <mergeCell ref="C78:C81"/>
    <mergeCell ref="D78:D81"/>
    <mergeCell ref="E78:E81"/>
    <mergeCell ref="H78:H81"/>
    <mergeCell ref="A74:A77"/>
    <mergeCell ref="B74:B77"/>
    <mergeCell ref="C74:C77"/>
    <mergeCell ref="D74:D77"/>
    <mergeCell ref="A28:A31"/>
    <mergeCell ref="B28:B31"/>
    <mergeCell ref="C28:C31"/>
    <mergeCell ref="D28:D31"/>
    <mergeCell ref="E28:E31"/>
    <mergeCell ref="H28:H31"/>
    <mergeCell ref="I28:I31"/>
    <mergeCell ref="J28:J31"/>
    <mergeCell ref="A20:A23"/>
    <mergeCell ref="B20:B23"/>
    <mergeCell ref="C20:C23"/>
    <mergeCell ref="D20:D23"/>
    <mergeCell ref="E20:E23"/>
    <mergeCell ref="A24:A27"/>
    <mergeCell ref="B24:B27"/>
    <mergeCell ref="C24:C27"/>
    <mergeCell ref="D24:D27"/>
    <mergeCell ref="E24:E27"/>
    <mergeCell ref="H20:H23"/>
    <mergeCell ref="I20:I23"/>
    <mergeCell ref="J20:J23"/>
    <mergeCell ref="J70:J73"/>
    <mergeCell ref="I12:I15"/>
    <mergeCell ref="J12:J15"/>
    <mergeCell ref="I42:I45"/>
    <mergeCell ref="J42:J45"/>
    <mergeCell ref="I32:I36"/>
    <mergeCell ref="J32:J36"/>
    <mergeCell ref="H24:H27"/>
    <mergeCell ref="I24:I27"/>
    <mergeCell ref="J24:J27"/>
    <mergeCell ref="J16:J19"/>
  </mergeCells>
  <pageMargins left="0.7" right="0.7" top="0.75" bottom="0.75" header="0.3" footer="0.3"/>
  <pageSetup paperSize="0" orientation="portrait" horizontalDpi="203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PK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2022-06-24T13:20:50Z</dcterms:created>
  <dcterms:modified xsi:type="dcterms:W3CDTF">2023-04-15T10:00:13Z</dcterms:modified>
  <cp:category/>
</cp:coreProperties>
</file>